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2" windowHeight="94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Sheet1!$A$1:$M$36</definedName>
  </definedNames>
  <calcPr calcId="125725" calcMode="autoNoTable"/>
</workbook>
</file>

<file path=xl/calcChain.xml><?xml version="1.0" encoding="utf-8"?>
<calcChain xmlns="http://schemas.openxmlformats.org/spreadsheetml/2006/main">
  <c r="M30" i="1"/>
  <c r="K30"/>
  <c r="I30"/>
  <c r="G30"/>
  <c r="E30"/>
  <c r="M29"/>
  <c r="K29"/>
  <c r="I29"/>
  <c r="G29"/>
  <c r="E29"/>
  <c r="M28"/>
  <c r="K28"/>
  <c r="I28"/>
  <c r="G28"/>
  <c r="E28"/>
  <c r="M27"/>
  <c r="K27"/>
  <c r="I27"/>
  <c r="G27"/>
  <c r="E27"/>
  <c r="M26"/>
  <c r="K26"/>
  <c r="I26"/>
  <c r="G26"/>
  <c r="E26"/>
  <c r="M25"/>
  <c r="K25"/>
  <c r="I25"/>
  <c r="G25"/>
  <c r="E25"/>
  <c r="M24"/>
  <c r="K24"/>
  <c r="I24"/>
  <c r="G24"/>
  <c r="E24"/>
  <c r="M23"/>
  <c r="K23"/>
  <c r="I23"/>
  <c r="G23"/>
  <c r="E23"/>
  <c r="M22"/>
  <c r="K22"/>
  <c r="I22"/>
  <c r="G22"/>
  <c r="E22"/>
  <c r="M21"/>
  <c r="K21"/>
  <c r="I21"/>
  <c r="G21"/>
  <c r="E21"/>
  <c r="M20"/>
  <c r="K20"/>
  <c r="I20"/>
  <c r="G20"/>
  <c r="E20"/>
  <c r="M19"/>
  <c r="K19"/>
  <c r="I19"/>
  <c r="G19"/>
  <c r="E19"/>
  <c r="M18"/>
  <c r="K18"/>
  <c r="I18"/>
  <c r="G18"/>
  <c r="E18"/>
  <c r="M17"/>
  <c r="K17"/>
  <c r="I17"/>
  <c r="G17"/>
  <c r="E17"/>
  <c r="M16"/>
  <c r="K16"/>
  <c r="I16"/>
  <c r="G16"/>
  <c r="E16"/>
  <c r="M15"/>
  <c r="K15"/>
  <c r="I15"/>
  <c r="G15"/>
  <c r="E15"/>
  <c r="B15"/>
  <c r="M14"/>
  <c r="K14"/>
  <c r="I14"/>
  <c r="G14"/>
  <c r="E14"/>
</calcChain>
</file>

<file path=xl/sharedStrings.xml><?xml version="1.0" encoding="utf-8"?>
<sst xmlns="http://schemas.openxmlformats.org/spreadsheetml/2006/main" count="54" uniqueCount="39">
  <si>
    <t>Medicare Prospective Payment System Update</t>
  </si>
  <si>
    <t>Medicare Published Wage Indexes for Skilled Nursing Facilities</t>
  </si>
  <si>
    <t>Proposed Medicare Rates for October 1, 2018 - September 30, 2019</t>
  </si>
  <si>
    <t>Proposed Increase = 1.0%</t>
  </si>
  <si>
    <t>10/1/18 Rates</t>
  </si>
  <si>
    <t>Proposed Increase = 2.1%</t>
  </si>
  <si>
    <t>10/1/17 Rates</t>
  </si>
  <si>
    <t>Proposed Increase = 2.4%</t>
  </si>
  <si>
    <t>Fed Register</t>
  </si>
  <si>
    <t>Region</t>
  </si>
  <si>
    <t>10/1/2013-</t>
  </si>
  <si>
    <t>Wage Index</t>
  </si>
  <si>
    <t>10/1/2014-</t>
  </si>
  <si>
    <t>10/1/2015-</t>
  </si>
  <si>
    <t>10/1/2016-</t>
  </si>
  <si>
    <t>% Change</t>
  </si>
  <si>
    <t>Rural</t>
  </si>
  <si>
    <t>Green County</t>
  </si>
  <si>
    <t>Appleton/Calumet</t>
  </si>
  <si>
    <t>Brown/Kewaunee/Oconto</t>
  </si>
  <si>
    <t>Dane/Columbia/Iowa</t>
  </si>
  <si>
    <t>Duluth/Superior</t>
  </si>
  <si>
    <t>Eau Claire/Chippewa</t>
  </si>
  <si>
    <t>Fond du Lac</t>
  </si>
  <si>
    <t>Janesville</t>
  </si>
  <si>
    <t>Kenosha</t>
  </si>
  <si>
    <t>La Crosse</t>
  </si>
  <si>
    <t>Milwaukee</t>
  </si>
  <si>
    <t>Minneapolis</t>
  </si>
  <si>
    <t>Oshkosh/Neenah</t>
  </si>
  <si>
    <t>Racine</t>
  </si>
  <si>
    <t>Sheboygan</t>
  </si>
  <si>
    <t>Wausau</t>
  </si>
  <si>
    <t>Medicare Rate</t>
  </si>
  <si>
    <t>Labor %</t>
  </si>
  <si>
    <t>Non-Labor %</t>
  </si>
  <si>
    <t>Brian Schoeneck, LeadingAge Wisconsin: 5/1/17</t>
  </si>
  <si>
    <t>Fed. Register</t>
  </si>
  <si>
    <t>"Final"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</si>
</sst>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14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1" applyNumberFormat="1" applyFont="1"/>
    <xf numFmtId="0" fontId="8" fillId="0" borderId="0" xfId="0" applyFont="1" applyAlignment="1">
      <alignment horizontal="center"/>
    </xf>
    <xf numFmtId="10" fontId="8" fillId="0" borderId="0" xfId="1" applyNumberFormat="1" applyFont="1"/>
    <xf numFmtId="10" fontId="6" fillId="0" borderId="0" xfId="1" applyNumberFormat="1" applyFont="1"/>
    <xf numFmtId="164" fontId="8" fillId="0" borderId="0" xfId="0" applyNumberFormat="1" applyFont="1"/>
    <xf numFmtId="0" fontId="3" fillId="0" borderId="0" xfId="0" applyFont="1"/>
    <xf numFmtId="165" fontId="8" fillId="0" borderId="0" xfId="0" applyNumberFormat="1" applyFont="1"/>
    <xf numFmtId="10" fontId="8" fillId="0" borderId="0" xfId="0" applyNumberFormat="1" applyFont="1"/>
    <xf numFmtId="14" fontId="6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topLeftCell="A13" zoomScaleNormal="100" workbookViewId="0">
      <selection activeCell="A24" sqref="A24"/>
    </sheetView>
  </sheetViews>
  <sheetFormatPr defaultRowHeight="14.4"/>
  <cols>
    <col min="1" max="1" width="27" bestFit="1" customWidth="1"/>
    <col min="2" max="2" width="15.109375" bestFit="1" customWidth="1"/>
    <col min="3" max="3" width="15.44140625" customWidth="1"/>
    <col min="4" max="4" width="15.109375" bestFit="1" customWidth="1"/>
    <col min="5" max="5" width="14.33203125" bestFit="1" customWidth="1"/>
    <col min="6" max="6" width="15.109375" bestFit="1" customWidth="1"/>
    <col min="7" max="7" width="14.33203125" bestFit="1" customWidth="1"/>
    <col min="8" max="8" width="15.109375" bestFit="1" customWidth="1"/>
    <col min="9" max="9" width="14.33203125" bestFit="1" customWidth="1"/>
    <col min="10" max="10" width="15.109375" bestFit="1" customWidth="1"/>
    <col min="11" max="11" width="14.33203125" bestFit="1" customWidth="1"/>
    <col min="12" max="12" width="15.109375" bestFit="1" customWidth="1"/>
    <col min="13" max="13" width="14.33203125" bestFit="1" customWidth="1"/>
  </cols>
  <sheetData>
    <row r="1" spans="1:13" ht="15.6">
      <c r="A1" s="25" t="s">
        <v>0</v>
      </c>
      <c r="B1" s="25"/>
      <c r="C1" s="25"/>
      <c r="D1" s="25"/>
      <c r="E1" s="25"/>
      <c r="F1" s="25"/>
    </row>
    <row r="2" spans="1:13" ht="15.6">
      <c r="A2" s="25" t="s">
        <v>1</v>
      </c>
      <c r="B2" s="25"/>
      <c r="C2" s="25"/>
      <c r="D2" s="25"/>
      <c r="E2" s="25"/>
      <c r="F2" s="25"/>
    </row>
    <row r="3" spans="1:13" ht="15.6">
      <c r="B3" s="1"/>
      <c r="C3" s="1"/>
      <c r="D3" s="1"/>
      <c r="E3" s="1"/>
    </row>
    <row r="4" spans="1:13" ht="15.6">
      <c r="A4" s="25" t="s">
        <v>2</v>
      </c>
      <c r="B4" s="25"/>
      <c r="C4" s="25"/>
      <c r="D4" s="25"/>
      <c r="E4" s="25"/>
      <c r="F4" s="25"/>
    </row>
    <row r="5" spans="1:13" ht="15.6">
      <c r="A5" s="2"/>
      <c r="B5" s="2"/>
      <c r="C5" s="2"/>
      <c r="D5" s="2"/>
      <c r="E5" s="2"/>
      <c r="F5" s="2"/>
    </row>
    <row r="6" spans="1:13" ht="15.6">
      <c r="A6" s="2"/>
      <c r="B6" s="2"/>
      <c r="C6" s="2"/>
      <c r="D6" s="2"/>
      <c r="E6" s="2"/>
      <c r="F6" s="2"/>
    </row>
    <row r="7" spans="1:13" ht="15.6">
      <c r="A7" s="3" t="s">
        <v>3</v>
      </c>
      <c r="B7" s="4">
        <v>42859</v>
      </c>
      <c r="C7" s="2" t="s">
        <v>4</v>
      </c>
      <c r="D7" s="2"/>
      <c r="E7" s="2"/>
      <c r="F7" s="2"/>
    </row>
    <row r="8" spans="1:13" ht="15.6">
      <c r="A8" s="3" t="s">
        <v>5</v>
      </c>
      <c r="B8" s="5">
        <v>42485</v>
      </c>
      <c r="C8" s="2" t="s">
        <v>6</v>
      </c>
      <c r="D8" s="2"/>
      <c r="E8" s="2"/>
      <c r="F8" s="2"/>
    </row>
    <row r="9" spans="1:13" ht="15.6">
      <c r="A9" s="3" t="s">
        <v>7</v>
      </c>
      <c r="B9" s="5">
        <v>42587</v>
      </c>
      <c r="C9" s="2" t="s">
        <v>6</v>
      </c>
      <c r="D9" s="24" t="s">
        <v>38</v>
      </c>
      <c r="H9" s="6" t="s">
        <v>8</v>
      </c>
      <c r="J9" s="6" t="s">
        <v>8</v>
      </c>
      <c r="L9" s="6" t="s">
        <v>8</v>
      </c>
    </row>
    <row r="10" spans="1:13" ht="15.6">
      <c r="D10" s="7"/>
      <c r="F10" s="8"/>
      <c r="H10" s="5">
        <v>42485</v>
      </c>
      <c r="J10" s="5">
        <v>42587</v>
      </c>
      <c r="L10" s="5">
        <v>42859</v>
      </c>
    </row>
    <row r="11" spans="1:13" ht="15.6">
      <c r="A11" s="2" t="s">
        <v>9</v>
      </c>
      <c r="B11" s="9" t="s">
        <v>10</v>
      </c>
      <c r="C11" s="2" t="s">
        <v>11</v>
      </c>
      <c r="D11" s="9" t="s">
        <v>12</v>
      </c>
      <c r="E11" s="2" t="s">
        <v>11</v>
      </c>
      <c r="F11" s="9" t="s">
        <v>13</v>
      </c>
      <c r="G11" s="2" t="s">
        <v>11</v>
      </c>
      <c r="H11" s="9" t="s">
        <v>14</v>
      </c>
      <c r="I11" s="2" t="s">
        <v>11</v>
      </c>
      <c r="J11" s="9" t="s">
        <v>14</v>
      </c>
      <c r="K11" s="2" t="s">
        <v>11</v>
      </c>
      <c r="L11" s="9" t="s">
        <v>14</v>
      </c>
      <c r="M11" s="2" t="s">
        <v>11</v>
      </c>
    </row>
    <row r="12" spans="1:13" ht="15.6">
      <c r="A12" s="10"/>
      <c r="B12" s="11">
        <v>41912</v>
      </c>
      <c r="C12" s="12" t="s">
        <v>15</v>
      </c>
      <c r="D12" s="11">
        <v>42277</v>
      </c>
      <c r="E12" s="12" t="s">
        <v>15</v>
      </c>
      <c r="F12" s="11">
        <v>42643</v>
      </c>
      <c r="G12" s="12" t="s">
        <v>15</v>
      </c>
      <c r="H12" s="11">
        <v>43008</v>
      </c>
      <c r="I12" s="12" t="s">
        <v>15</v>
      </c>
      <c r="J12" s="11">
        <v>43008</v>
      </c>
      <c r="K12" s="12" t="s">
        <v>15</v>
      </c>
      <c r="L12" s="11">
        <v>43008</v>
      </c>
      <c r="M12" s="12" t="s">
        <v>15</v>
      </c>
    </row>
    <row r="13" spans="1:13" ht="15.6">
      <c r="A13" s="10"/>
    </row>
    <row r="14" spans="1:13" ht="15.6">
      <c r="A14" s="10" t="s">
        <v>16</v>
      </c>
      <c r="B14" s="13">
        <v>0.89039999999999997</v>
      </c>
      <c r="C14" s="14">
        <v>-2.6033690658499253E-2</v>
      </c>
      <c r="D14" s="15">
        <v>0.90639999999999998</v>
      </c>
      <c r="E14" s="16">
        <f t="shared" ref="E14:E30" si="0">+D14/B14-1</f>
        <v>1.7969451931716174E-2</v>
      </c>
      <c r="F14" s="13">
        <v>0.88839999999999997</v>
      </c>
      <c r="G14" s="17">
        <f>+F14/D14-1</f>
        <v>-1.9858781994704366E-2</v>
      </c>
      <c r="H14" s="13">
        <v>0.93230000000000002</v>
      </c>
      <c r="I14" s="17">
        <f>+H14/F14-1</f>
        <v>4.9414678072940088E-2</v>
      </c>
      <c r="J14" s="13">
        <v>0.93010000000000004</v>
      </c>
      <c r="K14" s="17">
        <f>+J14/F14-1</f>
        <v>4.6938316073840802E-2</v>
      </c>
      <c r="L14" s="18">
        <v>0.90900000000000003</v>
      </c>
      <c r="M14" s="17">
        <f>+L14/J14-1</f>
        <v>-2.268573271691221E-2</v>
      </c>
    </row>
    <row r="15" spans="1:13" ht="15.6">
      <c r="A15" s="10" t="s">
        <v>17</v>
      </c>
      <c r="B15" s="13">
        <f>+B14</f>
        <v>0.89039999999999997</v>
      </c>
      <c r="C15" s="14"/>
      <c r="D15" s="15">
        <v>1.0085999999999999</v>
      </c>
      <c r="E15" s="16">
        <f t="shared" si="0"/>
        <v>0.13274932614555257</v>
      </c>
      <c r="F15" s="13">
        <v>1.1042000000000001</v>
      </c>
      <c r="G15" s="16">
        <f t="shared" ref="G15:G30" si="1">+F15/D15-1</f>
        <v>9.4784850287527478E-2</v>
      </c>
      <c r="H15" s="13">
        <v>1.0981000000000001</v>
      </c>
      <c r="I15" s="17">
        <f t="shared" ref="I15:I30" si="2">+H15/F15-1</f>
        <v>-5.5243615287086101E-3</v>
      </c>
      <c r="J15" s="13">
        <v>1.0955999999999999</v>
      </c>
      <c r="K15" s="17">
        <f t="shared" ref="K15:K30" si="3">+J15/F15-1</f>
        <v>-7.7884441224417289E-3</v>
      </c>
      <c r="L15" s="18">
        <v>1.1057999999999999</v>
      </c>
      <c r="M15" s="17">
        <f t="shared" ref="M15:M30" si="4">+L15/J15-1</f>
        <v>9.3099671412923968E-3</v>
      </c>
    </row>
    <row r="16" spans="1:13" ht="15.6">
      <c r="A16" s="10" t="s">
        <v>18</v>
      </c>
      <c r="B16" s="13">
        <v>0.94450000000000001</v>
      </c>
      <c r="C16" s="14">
        <v>1.9097971514890011E-2</v>
      </c>
      <c r="D16" s="15">
        <v>0.96260000000000001</v>
      </c>
      <c r="E16" s="16">
        <f t="shared" si="0"/>
        <v>1.9163578613022869E-2</v>
      </c>
      <c r="F16" s="13">
        <v>0.93899999999999995</v>
      </c>
      <c r="G16" s="17">
        <f t="shared" si="1"/>
        <v>-2.451693330563065E-2</v>
      </c>
      <c r="H16" s="13">
        <v>0.92979999999999996</v>
      </c>
      <c r="I16" s="17">
        <f t="shared" si="2"/>
        <v>-9.797657082002087E-3</v>
      </c>
      <c r="J16" s="13">
        <v>0.92759999999999998</v>
      </c>
      <c r="K16" s="17">
        <f t="shared" si="3"/>
        <v>-1.2140575079872207E-2</v>
      </c>
      <c r="L16" s="18">
        <v>0.9466</v>
      </c>
      <c r="M16" s="17">
        <f t="shared" si="4"/>
        <v>2.0482966796032898E-2</v>
      </c>
    </row>
    <row r="17" spans="1:13" ht="15.6">
      <c r="A17" s="10" t="s">
        <v>19</v>
      </c>
      <c r="B17" s="13">
        <v>0.9587</v>
      </c>
      <c r="C17" s="14">
        <v>-2.103543347288872E-2</v>
      </c>
      <c r="D17" s="15">
        <v>0.94259999999999999</v>
      </c>
      <c r="E17" s="16">
        <f t="shared" si="0"/>
        <v>-1.6793574632314567E-2</v>
      </c>
      <c r="F17" s="13">
        <v>0.93610000000000004</v>
      </c>
      <c r="G17" s="17">
        <f t="shared" si="1"/>
        <v>-6.8958200721408458E-3</v>
      </c>
      <c r="H17" s="13">
        <v>0.95040000000000002</v>
      </c>
      <c r="I17" s="17">
        <f t="shared" si="2"/>
        <v>1.5276145710928279E-2</v>
      </c>
      <c r="J17" s="13">
        <v>0.94820000000000004</v>
      </c>
      <c r="K17" s="17">
        <f t="shared" si="3"/>
        <v>1.292596944770863E-2</v>
      </c>
      <c r="L17" s="18">
        <v>0.92479999999999996</v>
      </c>
      <c r="M17" s="17">
        <f t="shared" si="4"/>
        <v>-2.4678337903396019E-2</v>
      </c>
    </row>
    <row r="18" spans="1:13" ht="15.6">
      <c r="A18" s="10" t="s">
        <v>20</v>
      </c>
      <c r="B18" s="13">
        <v>1.1414</v>
      </c>
      <c r="C18" s="14">
        <v>1.3316761363636243E-2</v>
      </c>
      <c r="D18" s="15">
        <v>1.1234999999999999</v>
      </c>
      <c r="E18" s="16">
        <f t="shared" si="0"/>
        <v>-1.5682495181356226E-2</v>
      </c>
      <c r="F18" s="13">
        <v>1.1042000000000001</v>
      </c>
      <c r="G18" s="17">
        <f t="shared" si="1"/>
        <v>-1.7178460169114285E-2</v>
      </c>
      <c r="H18" s="13">
        <v>1.0981000000000001</v>
      </c>
      <c r="I18" s="17">
        <f t="shared" si="2"/>
        <v>-5.5243615287086101E-3</v>
      </c>
      <c r="J18" s="13">
        <v>1.0955999999999999</v>
      </c>
      <c r="K18" s="17">
        <f t="shared" si="3"/>
        <v>-7.7884441224417289E-3</v>
      </c>
      <c r="L18" s="18">
        <v>1.1057999999999999</v>
      </c>
      <c r="M18" s="17">
        <f t="shared" si="4"/>
        <v>9.3099671412923968E-3</v>
      </c>
    </row>
    <row r="19" spans="1:13" ht="15.6">
      <c r="A19" s="10" t="s">
        <v>21</v>
      </c>
      <c r="B19" s="13">
        <v>1.0123</v>
      </c>
      <c r="C19" s="14">
        <v>-5.7536542221394704E-2</v>
      </c>
      <c r="D19" s="15">
        <v>1.0106999999999999</v>
      </c>
      <c r="E19" s="16">
        <f t="shared" si="0"/>
        <v>-1.5805591227897597E-3</v>
      </c>
      <c r="F19" s="18">
        <v>1.0333000000000001</v>
      </c>
      <c r="G19" s="16">
        <f t="shared" si="1"/>
        <v>2.2360740081132091E-2</v>
      </c>
      <c r="H19" s="18">
        <v>1.0122</v>
      </c>
      <c r="I19" s="17">
        <f t="shared" si="2"/>
        <v>-2.0420013548824278E-2</v>
      </c>
      <c r="J19" s="13">
        <v>1.0098</v>
      </c>
      <c r="K19" s="17">
        <f t="shared" si="3"/>
        <v>-2.274266911835876E-2</v>
      </c>
      <c r="L19" s="18">
        <v>1.02</v>
      </c>
      <c r="M19" s="17">
        <f t="shared" si="4"/>
        <v>1.0101010101010166E-2</v>
      </c>
    </row>
    <row r="20" spans="1:13" ht="15.6">
      <c r="A20" s="10" t="s">
        <v>22</v>
      </c>
      <c r="B20" s="13">
        <v>1.0103</v>
      </c>
      <c r="C20" s="14">
        <v>4.1009788768675781E-2</v>
      </c>
      <c r="D20" s="15">
        <v>0.97240000000000004</v>
      </c>
      <c r="E20" s="16">
        <f t="shared" si="0"/>
        <v>-3.7513609818865645E-2</v>
      </c>
      <c r="F20" s="13">
        <v>0.96960000000000002</v>
      </c>
      <c r="G20" s="16">
        <f t="shared" si="1"/>
        <v>-2.8794734677087819E-3</v>
      </c>
      <c r="H20" s="18">
        <v>0.97499999999999998</v>
      </c>
      <c r="I20" s="17">
        <f t="shared" si="2"/>
        <v>5.5693069306930187E-3</v>
      </c>
      <c r="J20" s="13">
        <v>0.97270000000000001</v>
      </c>
      <c r="K20" s="17">
        <f t="shared" si="3"/>
        <v>3.1971947194719963E-3</v>
      </c>
      <c r="L20" s="18">
        <v>0.99829999999999997</v>
      </c>
      <c r="M20" s="17">
        <f t="shared" si="4"/>
        <v>2.6318494911072188E-2</v>
      </c>
    </row>
    <row r="21" spans="1:13" ht="15.6">
      <c r="A21" s="10" t="s">
        <v>23</v>
      </c>
      <c r="B21" s="13">
        <v>0.94769999999999999</v>
      </c>
      <c r="C21" s="14">
        <v>3.4832932954793616E-2</v>
      </c>
      <c r="D21" s="15">
        <v>0.90839999999999999</v>
      </c>
      <c r="E21" s="16">
        <f t="shared" si="0"/>
        <v>-4.1468819246597066E-2</v>
      </c>
      <c r="F21" s="13">
        <v>0.9012</v>
      </c>
      <c r="G21" s="17">
        <f t="shared" si="1"/>
        <v>-7.9260237780712783E-3</v>
      </c>
      <c r="H21" s="18">
        <v>0.89839999999999998</v>
      </c>
      <c r="I21" s="17">
        <f t="shared" si="2"/>
        <v>-3.1069684864625247E-3</v>
      </c>
      <c r="J21" s="13">
        <v>0.89629999999999999</v>
      </c>
      <c r="K21" s="17">
        <f t="shared" si="3"/>
        <v>-5.4371948513093349E-3</v>
      </c>
      <c r="L21" s="18">
        <v>0.91379999999999995</v>
      </c>
      <c r="M21" s="17">
        <f t="shared" si="4"/>
        <v>1.9524712707798653E-2</v>
      </c>
    </row>
    <row r="22" spans="1:13" ht="15.6">
      <c r="A22" s="10" t="s">
        <v>24</v>
      </c>
      <c r="B22" s="13">
        <v>0.90710000000000002</v>
      </c>
      <c r="C22" s="14">
        <v>-4.0917741594417412E-2</v>
      </c>
      <c r="D22" s="15">
        <v>0.90790000000000004</v>
      </c>
      <c r="E22" s="16">
        <f t="shared" si="0"/>
        <v>8.8193142983139516E-4</v>
      </c>
      <c r="F22" s="13">
        <v>0.90349999999999997</v>
      </c>
      <c r="G22" s="17">
        <f t="shared" si="1"/>
        <v>-4.8463487168191044E-3</v>
      </c>
      <c r="H22" s="18">
        <v>0.87009999999999998</v>
      </c>
      <c r="I22" s="17">
        <f t="shared" si="2"/>
        <v>-3.6967349197565058E-2</v>
      </c>
      <c r="J22" s="13">
        <v>0.86799999999999999</v>
      </c>
      <c r="K22" s="17">
        <f t="shared" si="3"/>
        <v>-3.9291643608190374E-2</v>
      </c>
      <c r="L22" s="18">
        <v>0.90990000000000004</v>
      </c>
      <c r="M22" s="17">
        <f t="shared" si="4"/>
        <v>4.8271889400921753E-2</v>
      </c>
    </row>
    <row r="23" spans="1:13" ht="15.6">
      <c r="A23" s="10" t="s">
        <v>25</v>
      </c>
      <c r="B23" s="13">
        <v>1.0658000000000001</v>
      </c>
      <c r="C23" s="14">
        <v>9.4714908126538599E-3</v>
      </c>
      <c r="D23" s="15">
        <v>1.0465</v>
      </c>
      <c r="E23" s="16">
        <f t="shared" si="0"/>
        <v>-1.810846312629022E-2</v>
      </c>
      <c r="F23" s="18">
        <v>1.0376000000000001</v>
      </c>
      <c r="G23" s="17">
        <f t="shared" si="1"/>
        <v>-8.5045389393214599E-3</v>
      </c>
      <c r="H23" s="18">
        <v>1.0390999999999999</v>
      </c>
      <c r="I23" s="17">
        <f t="shared" si="2"/>
        <v>1.4456437933692001E-3</v>
      </c>
      <c r="J23" s="13">
        <v>1.0367</v>
      </c>
      <c r="K23" s="17">
        <f t="shared" si="3"/>
        <v>-8.6738627602167551E-4</v>
      </c>
      <c r="L23" s="18">
        <v>1.0386</v>
      </c>
      <c r="M23" s="17">
        <f t="shared" si="4"/>
        <v>1.8327384971543736E-3</v>
      </c>
    </row>
    <row r="24" spans="1:13" ht="15.6">
      <c r="A24" s="10" t="s">
        <v>26</v>
      </c>
      <c r="B24" s="13">
        <v>1.0205</v>
      </c>
      <c r="C24" s="14">
        <v>1.3406156901688338E-2</v>
      </c>
      <c r="D24" s="15">
        <v>0.95330000000000004</v>
      </c>
      <c r="E24" s="16">
        <f t="shared" si="0"/>
        <v>-6.5850073493385564E-2</v>
      </c>
      <c r="F24" s="13">
        <v>0.98929999999999996</v>
      </c>
      <c r="G24" s="16">
        <f t="shared" si="1"/>
        <v>3.7763558166369338E-2</v>
      </c>
      <c r="H24" s="18">
        <v>0.94889999999999997</v>
      </c>
      <c r="I24" s="17">
        <f t="shared" si="2"/>
        <v>-4.0836955423026344E-2</v>
      </c>
      <c r="J24" s="13">
        <v>0.94669999999999999</v>
      </c>
      <c r="K24" s="17">
        <f t="shared" si="3"/>
        <v>-4.3060750025270322E-2</v>
      </c>
      <c r="L24" s="18">
        <v>0.91669999999999996</v>
      </c>
      <c r="M24" s="17">
        <f t="shared" si="4"/>
        <v>-3.1689025034329799E-2</v>
      </c>
    </row>
    <row r="25" spans="1:13" ht="15.6">
      <c r="A25" s="10" t="s">
        <v>27</v>
      </c>
      <c r="B25" s="13">
        <v>0.98560000000000003</v>
      </c>
      <c r="C25" s="14">
        <v>-7.552109555935882E-3</v>
      </c>
      <c r="D25" s="15">
        <v>0.98919999999999997</v>
      </c>
      <c r="E25" s="16">
        <f t="shared" si="0"/>
        <v>3.6525974025973795E-3</v>
      </c>
      <c r="F25" s="18">
        <v>0.9768</v>
      </c>
      <c r="G25" s="17">
        <f t="shared" si="1"/>
        <v>-1.2535382126971251E-2</v>
      </c>
      <c r="H25" s="18">
        <v>0.99160000000000004</v>
      </c>
      <c r="I25" s="17">
        <f t="shared" si="2"/>
        <v>1.5151515151515138E-2</v>
      </c>
      <c r="J25" s="13">
        <v>0.98929999999999996</v>
      </c>
      <c r="K25" s="17">
        <f t="shared" si="3"/>
        <v>1.2796887796887813E-2</v>
      </c>
      <c r="L25" s="18">
        <v>0.98309999999999997</v>
      </c>
      <c r="M25" s="17">
        <f t="shared" si="4"/>
        <v>-6.2670575154148978E-3</v>
      </c>
    </row>
    <row r="26" spans="1:13" ht="15.6">
      <c r="A26" s="10" t="s">
        <v>28</v>
      </c>
      <c r="B26" s="13">
        <v>1.1213</v>
      </c>
      <c r="C26" s="14">
        <v>-1.0850388143966105E-2</v>
      </c>
      <c r="D26" s="15">
        <v>1.1195999999999999</v>
      </c>
      <c r="E26" s="16">
        <f t="shared" si="0"/>
        <v>-1.5160973869615679E-3</v>
      </c>
      <c r="F26" s="18">
        <v>1.1144000000000001</v>
      </c>
      <c r="G26" s="16">
        <f t="shared" si="1"/>
        <v>-4.6445158985350954E-3</v>
      </c>
      <c r="H26" s="18">
        <v>1.1173</v>
      </c>
      <c r="I26" s="17">
        <f t="shared" si="2"/>
        <v>2.6022972002870404E-3</v>
      </c>
      <c r="J26" s="13">
        <v>1.1147</v>
      </c>
      <c r="K26" s="17">
        <f t="shared" si="3"/>
        <v>2.6920315865042177E-4</v>
      </c>
      <c r="L26" s="18">
        <v>1.1313</v>
      </c>
      <c r="M26" s="17">
        <f t="shared" si="4"/>
        <v>1.4891899165694777E-2</v>
      </c>
    </row>
    <row r="27" spans="1:13" ht="15.6">
      <c r="A27" s="10" t="s">
        <v>29</v>
      </c>
      <c r="B27" s="13">
        <v>0.93979999999999997</v>
      </c>
      <c r="C27" s="14">
        <v>-3.7103784586028921E-3</v>
      </c>
      <c r="D27" s="15">
        <v>0.96560000000000001</v>
      </c>
      <c r="E27" s="16">
        <f t="shared" si="0"/>
        <v>2.7452649499893678E-2</v>
      </c>
      <c r="F27" s="13">
        <v>0.94510000000000005</v>
      </c>
      <c r="G27" s="17">
        <f t="shared" si="1"/>
        <v>-2.1230323115161487E-2</v>
      </c>
      <c r="H27" s="18">
        <v>0.93710000000000004</v>
      </c>
      <c r="I27" s="17">
        <f t="shared" si="2"/>
        <v>-8.4647127288117741E-3</v>
      </c>
      <c r="J27" s="13">
        <v>0.93489999999999995</v>
      </c>
      <c r="K27" s="17">
        <f t="shared" si="3"/>
        <v>-1.0792508729235095E-2</v>
      </c>
      <c r="L27" s="18">
        <v>0.94389999999999996</v>
      </c>
      <c r="M27" s="17">
        <f t="shared" si="4"/>
        <v>9.6266980425714355E-3</v>
      </c>
    </row>
    <row r="28" spans="1:13" ht="15.6">
      <c r="A28" s="19" t="s">
        <v>30</v>
      </c>
      <c r="B28" s="13">
        <v>0.89029999999999998</v>
      </c>
      <c r="C28" s="14">
        <v>-2.7844507534396157E-2</v>
      </c>
      <c r="D28" s="15">
        <v>0.9597</v>
      </c>
      <c r="E28" s="16">
        <f t="shared" si="0"/>
        <v>7.7951252386835979E-2</v>
      </c>
      <c r="F28" s="13">
        <v>1.0708</v>
      </c>
      <c r="G28" s="16">
        <f t="shared" si="1"/>
        <v>0.11576534333645938</v>
      </c>
      <c r="H28" s="18">
        <v>0.90629999999999999</v>
      </c>
      <c r="I28" s="17">
        <f t="shared" si="2"/>
        <v>-0.15362345909600295</v>
      </c>
      <c r="J28" s="13">
        <v>0.9042</v>
      </c>
      <c r="K28" s="17">
        <f t="shared" si="3"/>
        <v>-0.15558460963765408</v>
      </c>
      <c r="L28" s="18">
        <v>0.88770000000000004</v>
      </c>
      <c r="M28" s="17">
        <f t="shared" si="4"/>
        <v>-1.8248175182481674E-2</v>
      </c>
    </row>
    <row r="29" spans="1:13" ht="15.6">
      <c r="A29" s="10" t="s">
        <v>31</v>
      </c>
      <c r="B29" s="13">
        <v>0.92030000000000001</v>
      </c>
      <c r="C29" s="14">
        <v>-3.2790331056226973E-2</v>
      </c>
      <c r="D29" s="15">
        <v>0.94210000000000005</v>
      </c>
      <c r="E29" s="16">
        <f t="shared" si="0"/>
        <v>2.3687927849614265E-2</v>
      </c>
      <c r="F29" s="13">
        <v>0.92349999999999999</v>
      </c>
      <c r="G29" s="17">
        <f t="shared" si="1"/>
        <v>-1.9743127056575771E-2</v>
      </c>
      <c r="H29" s="18">
        <v>0.95399999999999996</v>
      </c>
      <c r="I29" s="17">
        <f t="shared" si="2"/>
        <v>3.302652950730911E-2</v>
      </c>
      <c r="J29" s="13">
        <v>0.95179999999999998</v>
      </c>
      <c r="K29" s="17">
        <f t="shared" si="3"/>
        <v>3.0644288034650691E-2</v>
      </c>
      <c r="L29" s="18">
        <v>0.93410000000000004</v>
      </c>
      <c r="M29" s="17">
        <f t="shared" si="4"/>
        <v>-1.859634376969943E-2</v>
      </c>
    </row>
    <row r="30" spans="1:13" ht="15.6">
      <c r="A30" s="10" t="s">
        <v>32</v>
      </c>
      <c r="B30" s="13">
        <v>0.88019999999999998</v>
      </c>
      <c r="C30" s="14">
        <v>-1.3339311736352499E-2</v>
      </c>
      <c r="D30" s="15">
        <v>0.91910000000000003</v>
      </c>
      <c r="E30" s="16">
        <f t="shared" si="0"/>
        <v>4.4194501249716023E-2</v>
      </c>
      <c r="F30" s="13">
        <v>0.90749999999999997</v>
      </c>
      <c r="G30" s="17">
        <f t="shared" si="1"/>
        <v>-1.2621042324012732E-2</v>
      </c>
      <c r="H30" s="18">
        <v>0.87909999999999999</v>
      </c>
      <c r="I30" s="17">
        <f t="shared" si="2"/>
        <v>-3.1294765840220395E-2</v>
      </c>
      <c r="J30" s="13">
        <v>0.877</v>
      </c>
      <c r="K30" s="17">
        <f t="shared" si="3"/>
        <v>-3.3608815426997229E-2</v>
      </c>
      <c r="L30" s="18">
        <v>0.89780000000000004</v>
      </c>
      <c r="M30" s="17">
        <f t="shared" si="4"/>
        <v>2.3717217787913469E-2</v>
      </c>
    </row>
    <row r="31" spans="1:13" ht="15.6">
      <c r="H31" s="13"/>
    </row>
    <row r="32" spans="1:13" ht="15.6">
      <c r="A32" s="2" t="s">
        <v>33</v>
      </c>
    </row>
    <row r="33" spans="1:12" ht="15.6">
      <c r="A33" s="10" t="s">
        <v>34</v>
      </c>
      <c r="B33" s="20">
        <v>0.69545000000000001</v>
      </c>
      <c r="D33" s="21">
        <v>0.69179999999999997</v>
      </c>
      <c r="F33" s="21">
        <v>0.69099999999999995</v>
      </c>
      <c r="H33" s="21">
        <v>0.68899999999999995</v>
      </c>
      <c r="J33" s="21">
        <v>0.68799999999999994</v>
      </c>
      <c r="L33" s="21">
        <v>0.70799999999999996</v>
      </c>
    </row>
    <row r="34" spans="1:12" ht="15.6">
      <c r="A34" s="10" t="s">
        <v>35</v>
      </c>
      <c r="B34" s="20">
        <v>0.30454999999999999</v>
      </c>
      <c r="D34" s="21">
        <v>0.30819999999999997</v>
      </c>
      <c r="F34" s="21">
        <v>0.309</v>
      </c>
      <c r="H34" s="21">
        <v>0.311</v>
      </c>
      <c r="J34" s="21">
        <v>0.32100000000000001</v>
      </c>
      <c r="L34" s="21">
        <v>0.29199999999999998</v>
      </c>
    </row>
    <row r="35" spans="1:12" ht="15.6">
      <c r="D35" s="22">
        <v>41856</v>
      </c>
      <c r="F35" s="22"/>
    </row>
    <row r="36" spans="1:12" ht="15.6">
      <c r="A36" s="13" t="s">
        <v>36</v>
      </c>
      <c r="D36" s="23" t="s">
        <v>37</v>
      </c>
      <c r="F36" s="23"/>
    </row>
  </sheetData>
  <mergeCells count="3">
    <mergeCell ref="A1:F1"/>
    <mergeCell ref="A2:F2"/>
    <mergeCell ref="A4:F4"/>
  </mergeCells>
  <pageMargins left="0.2" right="0.2" top="1.25" bottom="0.75" header="0.3" footer="0.3"/>
  <pageSetup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spaterson</cp:lastModifiedBy>
  <cp:lastPrinted>2017-05-10T15:27:26Z</cp:lastPrinted>
  <dcterms:created xsi:type="dcterms:W3CDTF">2017-05-10T15:22:03Z</dcterms:created>
  <dcterms:modified xsi:type="dcterms:W3CDTF">2017-05-10T20:45:21Z</dcterms:modified>
</cp:coreProperties>
</file>